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uada\SNE\Dirección Electricidad\Balance Energetico\Balances 2018-2023 (online)\"/>
    </mc:Choice>
  </mc:AlternateContent>
  <xr:revisionPtr revIDLastSave="0" documentId="8_{047289DE-5135-456F-97CF-2B5AB162539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Matriz Energética 2023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2" l="1"/>
</calcChain>
</file>

<file path=xl/sharedStrings.xml><?xml version="1.0" encoding="utf-8"?>
<sst xmlns="http://schemas.openxmlformats.org/spreadsheetml/2006/main" count="29" uniqueCount="27">
  <si>
    <t>REPUBLICA DE PANAMA</t>
  </si>
  <si>
    <t>MATRIZ ENERGETICA  2023</t>
  </si>
  <si>
    <t>Kbep</t>
  </si>
  <si>
    <t>OFERTA ENERGETICA POR FUENTE</t>
  </si>
  <si>
    <t>CONSUMO POR SECTOR</t>
  </si>
  <si>
    <t>Derivados de Petróleo</t>
  </si>
  <si>
    <t>Total</t>
  </si>
  <si>
    <t>Ajuste=</t>
  </si>
  <si>
    <t>Carbón</t>
  </si>
  <si>
    <t>Transporte</t>
  </si>
  <si>
    <t>Gas Natural</t>
  </si>
  <si>
    <t>Industria</t>
  </si>
  <si>
    <t>Hidroenergía</t>
  </si>
  <si>
    <t>Energia Eólica</t>
  </si>
  <si>
    <t>Residencial</t>
  </si>
  <si>
    <t>Energía Solar</t>
  </si>
  <si>
    <t>Comercial y</t>
  </si>
  <si>
    <t>Serv. Públicos</t>
  </si>
  <si>
    <t>Bio Gas</t>
  </si>
  <si>
    <t>Agro,Pesca,Mineria</t>
  </si>
  <si>
    <t>Bagazo</t>
  </si>
  <si>
    <t>Leña</t>
  </si>
  <si>
    <t>OFERTA  TOTAL</t>
  </si>
  <si>
    <t>CONSUMO  FINAL</t>
  </si>
  <si>
    <t>PORCENTAJE</t>
  </si>
  <si>
    <t>Importación</t>
  </si>
  <si>
    <t>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</si>
</sst>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0.0"/>
    <numFmt numFmtId="168" formatCode="_-* #,##0_-;\-* #,##0_-;_-* &quot;-&quot;??_-;_-@_-"/>
    <numFmt numFmtId="169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166" fontId="0" fillId="0" borderId="0" xfId="2" applyNumberFormat="1" applyFont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0" borderId="4" xfId="0" applyBorder="1" applyAlignment="1">
      <alignment horizontal="center"/>
    </xf>
    <xf numFmtId="166" fontId="5" fillId="2" borderId="0" xfId="0" applyNumberFormat="1" applyFont="1" applyFill="1"/>
    <xf numFmtId="0" fontId="0" fillId="0" borderId="0" xfId="0" applyAlignment="1">
      <alignment horizontal="center"/>
    </xf>
    <xf numFmtId="166" fontId="0" fillId="2" borderId="0" xfId="2" applyNumberFormat="1" applyFont="1" applyFill="1" applyBorder="1"/>
    <xf numFmtId="10" fontId="0" fillId="2" borderId="0" xfId="2" applyNumberFormat="1" applyFont="1" applyFill="1"/>
    <xf numFmtId="0" fontId="0" fillId="0" borderId="4" xfId="0" applyBorder="1" applyAlignment="1">
      <alignment vertical="center"/>
    </xf>
    <xf numFmtId="165" fontId="0" fillId="0" borderId="0" xfId="1" applyNumberFormat="1" applyFont="1" applyFill="1"/>
    <xf numFmtId="166" fontId="6" fillId="2" borderId="0" xfId="0" applyNumberFormat="1" applyFont="1" applyFill="1"/>
    <xf numFmtId="0" fontId="0" fillId="2" borderId="5" xfId="0" applyFill="1" applyBorder="1" applyAlignment="1">
      <alignment horizontal="right"/>
    </xf>
    <xf numFmtId="3" fontId="0" fillId="2" borderId="0" xfId="0" applyNumberFormat="1" applyFill="1"/>
    <xf numFmtId="166" fontId="0" fillId="0" borderId="0" xfId="0" applyNumberFormat="1"/>
    <xf numFmtId="0" fontId="0" fillId="2" borderId="0" xfId="0" applyFill="1" applyAlignment="1">
      <alignment horizontal="right"/>
    </xf>
    <xf numFmtId="166" fontId="5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/>
    <xf numFmtId="166" fontId="0" fillId="4" borderId="1" xfId="0" applyNumberFormat="1" applyFill="1" applyBorder="1" applyAlignment="1">
      <alignment horizontal="left"/>
    </xf>
    <xf numFmtId="3" fontId="0" fillId="4" borderId="3" xfId="0" applyNumberFormat="1" applyFill="1" applyBorder="1"/>
    <xf numFmtId="167" fontId="0" fillId="0" borderId="0" xfId="0" applyNumberFormat="1"/>
    <xf numFmtId="2" fontId="2" fillId="4" borderId="4" xfId="0" applyNumberFormat="1" applyFont="1" applyFill="1" applyBorder="1"/>
    <xf numFmtId="168" fontId="1" fillId="4" borderId="5" xfId="1" applyNumberFormat="1" applyFont="1" applyFill="1" applyBorder="1"/>
    <xf numFmtId="166" fontId="0" fillId="0" borderId="0" xfId="2" applyNumberFormat="1" applyFont="1" applyFill="1"/>
    <xf numFmtId="166" fontId="0" fillId="4" borderId="5" xfId="0" applyNumberFormat="1" applyFill="1" applyBorder="1" applyAlignment="1">
      <alignment horizontal="right"/>
    </xf>
    <xf numFmtId="166" fontId="0" fillId="2" borderId="0" xfId="0" applyNumberFormat="1" applyFill="1"/>
    <xf numFmtId="9" fontId="0" fillId="2" borderId="0" xfId="2" applyFont="1" applyFill="1" applyBorder="1"/>
    <xf numFmtId="166" fontId="0" fillId="4" borderId="11" xfId="0" applyNumberFormat="1" applyFill="1" applyBorder="1" applyAlignment="1">
      <alignment horizontal="left"/>
    </xf>
    <xf numFmtId="2" fontId="2" fillId="4" borderId="13" xfId="0" applyNumberFormat="1" applyFont="1" applyFill="1" applyBorder="1"/>
    <xf numFmtId="0" fontId="0" fillId="0" borderId="0" xfId="2" applyNumberFormat="1" applyFont="1" applyFill="1"/>
    <xf numFmtId="2" fontId="0" fillId="3" borderId="1" xfId="0" applyNumberFormat="1" applyFill="1" applyBorder="1"/>
    <xf numFmtId="3" fontId="0" fillId="3" borderId="3" xfId="0" applyNumberFormat="1" applyFill="1" applyBorder="1"/>
    <xf numFmtId="167" fontId="0" fillId="0" borderId="0" xfId="2" applyNumberFormat="1" applyFont="1" applyFill="1"/>
    <xf numFmtId="2" fontId="2" fillId="3" borderId="4" xfId="0" applyNumberFormat="1" applyFont="1" applyFill="1" applyBorder="1"/>
    <xf numFmtId="3" fontId="0" fillId="3" borderId="5" xfId="0" applyNumberFormat="1" applyFill="1" applyBorder="1"/>
    <xf numFmtId="2" fontId="0" fillId="3" borderId="4" xfId="0" applyNumberFormat="1" applyFill="1" applyBorder="1"/>
    <xf numFmtId="166" fontId="0" fillId="3" borderId="5" xfId="0" applyNumberFormat="1" applyFill="1" applyBorder="1" applyAlignment="1">
      <alignment horizontal="right"/>
    </xf>
    <xf numFmtId="3" fontId="0" fillId="0" borderId="0" xfId="0" applyNumberFormat="1"/>
    <xf numFmtId="166" fontId="0" fillId="3" borderId="11" xfId="0" applyNumberFormat="1" applyFill="1" applyBorder="1" applyAlignment="1">
      <alignment horizontal="left"/>
    </xf>
    <xf numFmtId="3" fontId="0" fillId="3" borderId="13" xfId="0" applyNumberFormat="1" applyFill="1" applyBorder="1"/>
    <xf numFmtId="166" fontId="7" fillId="2" borderId="0" xfId="0" applyNumberFormat="1" applyFont="1" applyFill="1" applyAlignment="1">
      <alignment horizontal="right"/>
    </xf>
    <xf numFmtId="2" fontId="0" fillId="6" borderId="1" xfId="0" applyNumberFormat="1" applyFill="1" applyBorder="1"/>
    <xf numFmtId="3" fontId="0" fillId="6" borderId="3" xfId="0" applyNumberFormat="1" applyFill="1" applyBorder="1"/>
    <xf numFmtId="2" fontId="2" fillId="6" borderId="4" xfId="0" applyNumberFormat="1" applyFont="1" applyFill="1" applyBorder="1"/>
    <xf numFmtId="3" fontId="0" fillId="6" borderId="5" xfId="0" applyNumberFormat="1" applyFill="1" applyBorder="1"/>
    <xf numFmtId="2" fontId="0" fillId="6" borderId="4" xfId="0" applyNumberFormat="1" applyFill="1" applyBorder="1"/>
    <xf numFmtId="166" fontId="0" fillId="6" borderId="5" xfId="0" applyNumberFormat="1" applyFill="1" applyBorder="1" applyAlignment="1">
      <alignment horizontal="right"/>
    </xf>
    <xf numFmtId="166" fontId="0" fillId="6" borderId="11" xfId="0" applyNumberFormat="1" applyFill="1" applyBorder="1" applyAlignment="1">
      <alignment horizontal="left"/>
    </xf>
    <xf numFmtId="3" fontId="0" fillId="6" borderId="13" xfId="0" applyNumberFormat="1" applyFill="1" applyBorder="1"/>
    <xf numFmtId="2" fontId="2" fillId="7" borderId="1" xfId="0" applyNumberFormat="1" applyFont="1" applyFill="1" applyBorder="1"/>
    <xf numFmtId="3" fontId="0" fillId="7" borderId="3" xfId="0" applyNumberFormat="1" applyFill="1" applyBorder="1"/>
    <xf numFmtId="2" fontId="2" fillId="7" borderId="4" xfId="0" applyNumberFormat="1" applyFont="1" applyFill="1" applyBorder="1"/>
    <xf numFmtId="3" fontId="0" fillId="7" borderId="5" xfId="0" applyNumberFormat="1" applyFill="1" applyBorder="1"/>
    <xf numFmtId="166" fontId="0" fillId="7" borderId="5" xfId="0" applyNumberFormat="1" applyFill="1" applyBorder="1" applyAlignment="1">
      <alignment horizontal="right"/>
    </xf>
    <xf numFmtId="166" fontId="0" fillId="7" borderId="11" xfId="0" applyNumberFormat="1" applyFill="1" applyBorder="1" applyAlignment="1">
      <alignment horizontal="left"/>
    </xf>
    <xf numFmtId="3" fontId="0" fillId="7" borderId="13" xfId="0" applyNumberFormat="1" applyFill="1" applyBorder="1"/>
    <xf numFmtId="0" fontId="2" fillId="2" borderId="0" xfId="0" applyFont="1" applyFill="1"/>
    <xf numFmtId="2" fontId="2" fillId="8" borderId="1" xfId="0" applyNumberFormat="1" applyFont="1" applyFill="1" applyBorder="1"/>
    <xf numFmtId="3" fontId="0" fillId="8" borderId="3" xfId="0" applyNumberFormat="1" applyFill="1" applyBorder="1"/>
    <xf numFmtId="2" fontId="2" fillId="8" borderId="4" xfId="0" applyNumberFormat="1" applyFont="1" applyFill="1" applyBorder="1"/>
    <xf numFmtId="3" fontId="0" fillId="8" borderId="5" xfId="0" applyNumberFormat="1" applyFill="1" applyBorder="1"/>
    <xf numFmtId="167" fontId="0" fillId="8" borderId="4" xfId="0" applyNumberFormat="1" applyFill="1" applyBorder="1"/>
    <xf numFmtId="166" fontId="0" fillId="8" borderId="5" xfId="2" applyNumberFormat="1" applyFont="1" applyFill="1" applyBorder="1" applyAlignment="1">
      <alignment horizontal="right"/>
    </xf>
    <xf numFmtId="167" fontId="0" fillId="8" borderId="11" xfId="0" applyNumberFormat="1" applyFill="1" applyBorder="1"/>
    <xf numFmtId="2" fontId="0" fillId="8" borderId="13" xfId="0" applyNumberFormat="1" applyFill="1" applyBorder="1"/>
    <xf numFmtId="0" fontId="0" fillId="0" borderId="0" xfId="0" applyAlignment="1">
      <alignment horizontal="center" wrapText="1"/>
    </xf>
    <xf numFmtId="0" fontId="2" fillId="2" borderId="4" xfId="0" applyFont="1" applyFill="1" applyBorder="1"/>
    <xf numFmtId="3" fontId="2" fillId="2" borderId="0" xfId="0" applyNumberFormat="1" applyFont="1" applyFill="1" applyAlignment="1">
      <alignment horizontal="center"/>
    </xf>
    <xf numFmtId="9" fontId="2" fillId="2" borderId="0" xfId="2" applyFont="1" applyFill="1" applyBorder="1" applyAlignment="1">
      <alignment horizontal="center"/>
    </xf>
    <xf numFmtId="4" fontId="0" fillId="2" borderId="0" xfId="0" applyNumberFormat="1" applyFill="1"/>
    <xf numFmtId="3" fontId="2" fillId="2" borderId="5" xfId="0" applyNumberFormat="1" applyFont="1" applyFill="1" applyBorder="1"/>
    <xf numFmtId="9" fontId="2" fillId="2" borderId="5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166" fontId="0" fillId="2" borderId="12" xfId="2" applyNumberFormat="1" applyFont="1" applyFill="1" applyBorder="1"/>
    <xf numFmtId="0" fontId="0" fillId="2" borderId="13" xfId="0" applyFill="1" applyBorder="1"/>
    <xf numFmtId="10" fontId="0" fillId="0" borderId="0" xfId="2" applyNumberFormat="1" applyFont="1"/>
    <xf numFmtId="3" fontId="0" fillId="3" borderId="10" xfId="0" applyNumberFormat="1" applyFill="1" applyBorder="1" applyAlignment="1">
      <alignment horizontal="center" vertical="center"/>
    </xf>
    <xf numFmtId="166" fontId="0" fillId="3" borderId="10" xfId="2" applyNumberFormat="1" applyFon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166" fontId="0" fillId="3" borderId="14" xfId="2" applyNumberFormat="1" applyFont="1" applyFill="1" applyBorder="1" applyAlignment="1">
      <alignment horizontal="center" vertical="center"/>
    </xf>
    <xf numFmtId="169" fontId="0" fillId="3" borderId="10" xfId="0" applyNumberFormat="1" applyFill="1" applyBorder="1" applyAlignment="1">
      <alignment horizontal="center" vertical="center"/>
    </xf>
    <xf numFmtId="169" fontId="0" fillId="3" borderId="14" xfId="0" applyNumberForma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166" fontId="0" fillId="5" borderId="10" xfId="2" applyNumberFormat="1" applyFon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166" fontId="0" fillId="5" borderId="14" xfId="2" applyNumberFormat="1" applyFont="1" applyFill="1" applyBorder="1" applyAlignment="1">
      <alignment horizontal="center" vertical="center"/>
    </xf>
    <xf numFmtId="169" fontId="0" fillId="5" borderId="10" xfId="0" applyNumberFormat="1" applyFill="1" applyBorder="1" applyAlignment="1">
      <alignment horizontal="center" vertical="center"/>
    </xf>
    <xf numFmtId="169" fontId="0" fillId="5" borderId="14" xfId="0" applyNumberForma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900" b="1"/>
              <a:t>Producción</a:t>
            </a:r>
            <a:r>
              <a:rPr lang="es-PA" sz="900" b="1" baseline="0"/>
              <a:t> de Carbón Vegetal</a:t>
            </a:r>
          </a:p>
          <a:p>
            <a:pPr>
              <a:defRPr b="1"/>
            </a:pPr>
            <a:r>
              <a:rPr lang="es-PA" sz="900" b="1" baseline="0"/>
              <a:t>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Generación de Electricidad* </a:t>
            </a:r>
          </a:p>
        </c:rich>
      </c:tx>
      <c:layout>
        <c:manualLayout>
          <c:xMode val="edge"/>
          <c:yMode val="edge"/>
          <c:x val="0.18226160219240808"/>
          <c:y val="2.2848457735570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335437628907096"/>
          <c:y val="0.16477829344179656"/>
          <c:w val="0.64839614518673827"/>
          <c:h val="0.37695312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D2D-4FF9-99C8-A547A7FD0A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D2D-4FF9-99C8-A547A7FD0A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D2D-4FF9-99C8-A547A7FD0A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D2D-4FF9-99C8-A547A7FD0A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D2D-4FF9-99C8-A547A7FD0A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D2D-4FF9-99C8-A547A7FD0A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D2D-4FF9-99C8-A547A7FD0A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D2D-4FF9-99C8-A547A7FD0A8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BD2D-4FF9-99C8-A547A7FD0A8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D2D-4FF9-99C8-A547A7FD0A85}"/>
                </c:ext>
              </c:extLst>
            </c:dLbl>
            <c:dLbl>
              <c:idx val="1"/>
              <c:layout>
                <c:manualLayout>
                  <c:x val="8.5003035822707948E-2"/>
                  <c:y val="4.830918793206063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D-4FF9-99C8-A547A7FD0A85}"/>
                </c:ext>
              </c:extLst>
            </c:dLbl>
            <c:dLbl>
              <c:idx val="2"/>
              <c:layout>
                <c:manualLayout>
                  <c:x val="4.8573163327261691E-3"/>
                  <c:y val="9.4202916467517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D-4FF9-99C8-A547A7FD0A85}"/>
                </c:ext>
              </c:extLst>
            </c:dLbl>
            <c:dLbl>
              <c:idx val="3"/>
              <c:layout>
                <c:manualLayout>
                  <c:x val="-3.157255234084113E-2"/>
                  <c:y val="6.67595102585206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D-4FF9-99C8-A547A7FD0A85}"/>
                </c:ext>
              </c:extLst>
            </c:dLbl>
            <c:dLbl>
              <c:idx val="4"/>
              <c:layout>
                <c:manualLayout>
                  <c:x val="-7.0387749496429231E-2"/>
                  <c:y val="1.03554287533630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D-4FF9-99C8-A547A7FD0A85}"/>
                </c:ext>
              </c:extLst>
            </c:dLbl>
            <c:dLbl>
              <c:idx val="5"/>
              <c:layout>
                <c:manualLayout>
                  <c:x val="-7.2859744990892539E-2"/>
                  <c:y val="-5.31401067252665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D-4FF9-99C8-A547A7FD0A85}"/>
                </c:ext>
              </c:extLst>
            </c:dLbl>
            <c:dLbl>
              <c:idx val="6"/>
              <c:layout>
                <c:manualLayout>
                  <c:x val="-6.0623817371665764E-2"/>
                  <c:y val="-7.02280475342038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D-4FF9-99C8-A547A7FD0A85}"/>
                </c:ext>
              </c:extLst>
            </c:dLbl>
            <c:dLbl>
              <c:idx val="7"/>
              <c:layout>
                <c:manualLayout>
                  <c:x val="5.550723310748947E-5"/>
                  <c:y val="-6.02067596773359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2D-4FF9-99C8-A547A7FD0A85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BD2D-4FF9-99C8-A547A7FD0A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'[1]Gen. Electrica por Fuente 2023'!$E$11:$E$19</c:f>
              <c:strCache>
                <c:ptCount val="9"/>
                <c:pt idx="0">
                  <c:v>Hidroenergía</c:v>
                </c:pt>
                <c:pt idx="1">
                  <c:v>Eólico</c:v>
                </c:pt>
                <c:pt idx="2">
                  <c:v>Solar </c:v>
                </c:pt>
                <c:pt idx="3">
                  <c:v>Bagazo</c:v>
                </c:pt>
                <c:pt idx="4">
                  <c:v>Bio Gas</c:v>
                </c:pt>
                <c:pt idx="5">
                  <c:v>Fuel Oil</c:v>
                </c:pt>
                <c:pt idx="6">
                  <c:v>Diesel</c:v>
                </c:pt>
                <c:pt idx="7">
                  <c:v>Carbón</c:v>
                </c:pt>
                <c:pt idx="8">
                  <c:v>Gas Natural</c:v>
                </c:pt>
              </c:strCache>
            </c:strRef>
          </c:cat>
          <c:val>
            <c:numRef>
              <c:f>'[1]Gen. Electrica por Fuente 2023'!$F$11:$F$19</c:f>
              <c:numCache>
                <c:formatCode>General</c:formatCode>
                <c:ptCount val="9"/>
                <c:pt idx="0">
                  <c:v>6140.8</c:v>
                </c:pt>
                <c:pt idx="1">
                  <c:v>891.6</c:v>
                </c:pt>
                <c:pt idx="2">
                  <c:v>866.82</c:v>
                </c:pt>
                <c:pt idx="3">
                  <c:v>46.5</c:v>
                </c:pt>
                <c:pt idx="4">
                  <c:v>2.1</c:v>
                </c:pt>
                <c:pt idx="5">
                  <c:v>1574.9</c:v>
                </c:pt>
                <c:pt idx="6">
                  <c:v>106.9</c:v>
                </c:pt>
                <c:pt idx="7">
                  <c:v>2119.6</c:v>
                </c:pt>
                <c:pt idx="8">
                  <c:v>2783.7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D2D-4FF9-99C8-A547A7FD0A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16</xdr:row>
      <xdr:rowOff>190500</xdr:rowOff>
    </xdr:from>
    <xdr:to>
      <xdr:col>8</xdr:col>
      <xdr:colOff>9525</xdr:colOff>
      <xdr:row>16</xdr:row>
      <xdr:rowOff>190500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905625" y="1885950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</xdr:row>
      <xdr:rowOff>9525</xdr:rowOff>
    </xdr:from>
    <xdr:to>
      <xdr:col>8</xdr:col>
      <xdr:colOff>28575</xdr:colOff>
      <xdr:row>21</xdr:row>
      <xdr:rowOff>9525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924675" y="2686050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9525</xdr:colOff>
      <xdr:row>29</xdr:row>
      <xdr:rowOff>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905625" y="4267200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9525</xdr:colOff>
      <xdr:row>37</xdr:row>
      <xdr:rowOff>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905625" y="5857875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45</xdr:row>
      <xdr:rowOff>0</xdr:rowOff>
    </xdr:from>
    <xdr:to>
      <xdr:col>8</xdr:col>
      <xdr:colOff>9525</xdr:colOff>
      <xdr:row>45</xdr:row>
      <xdr:rowOff>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905625" y="7439025"/>
          <a:ext cx="7715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14</xdr:row>
      <xdr:rowOff>152401</xdr:rowOff>
    </xdr:from>
    <xdr:to>
      <xdr:col>7</xdr:col>
      <xdr:colOff>314325</xdr:colOff>
      <xdr:row>16</xdr:row>
      <xdr:rowOff>190500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219950" y="1457326"/>
          <a:ext cx="0" cy="42862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14</xdr:row>
      <xdr:rowOff>159809</xdr:rowOff>
    </xdr:from>
    <xdr:to>
      <xdr:col>11</xdr:col>
      <xdr:colOff>3152775</xdr:colOff>
      <xdr:row>14</xdr:row>
      <xdr:rowOff>178859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210425" y="1464734"/>
          <a:ext cx="5895975" cy="1905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3153833</xdr:colOff>
      <xdr:row>14</xdr:row>
      <xdr:rowOff>169334</xdr:rowOff>
    </xdr:from>
    <xdr:to>
      <xdr:col>11</xdr:col>
      <xdr:colOff>3200400</xdr:colOff>
      <xdr:row>45</xdr:row>
      <xdr:rowOff>104775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3107458" y="1474259"/>
          <a:ext cx="46567" cy="606954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3200400</xdr:colOff>
      <xdr:row>45</xdr:row>
      <xdr:rowOff>102398</xdr:rowOff>
    </xdr:from>
    <xdr:to>
      <xdr:col>11</xdr:col>
      <xdr:colOff>3619500</xdr:colOff>
      <xdr:row>45</xdr:row>
      <xdr:rowOff>104511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3154025" y="7541423"/>
          <a:ext cx="419100" cy="211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3154891</xdr:colOff>
      <xdr:row>20</xdr:row>
      <xdr:rowOff>127000</xdr:rowOff>
    </xdr:from>
    <xdr:to>
      <xdr:col>11</xdr:col>
      <xdr:colOff>3598333</xdr:colOff>
      <xdr:row>20</xdr:row>
      <xdr:rowOff>131446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3108516" y="2613025"/>
          <a:ext cx="443442" cy="4446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2771775</xdr:colOff>
      <xdr:row>19</xdr:row>
      <xdr:rowOff>76200</xdr:rowOff>
    </xdr:from>
    <xdr:to>
      <xdr:col>11</xdr:col>
      <xdr:colOff>2809875</xdr:colOff>
      <xdr:row>44</xdr:row>
      <xdr:rowOff>95251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12725400" y="2362200"/>
          <a:ext cx="38100" cy="4981576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2815828</xdr:colOff>
      <xdr:row>44</xdr:row>
      <xdr:rowOff>89296</xdr:rowOff>
    </xdr:from>
    <xdr:to>
      <xdr:col>11</xdr:col>
      <xdr:colOff>3587750</xdr:colOff>
      <xdr:row>44</xdr:row>
      <xdr:rowOff>90620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769453" y="7337821"/>
          <a:ext cx="771922" cy="1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9525</xdr:colOff>
      <xdr:row>33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905625" y="5057775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426387</xdr:colOff>
      <xdr:row>45</xdr:row>
      <xdr:rowOff>10650</xdr:rowOff>
    </xdr:from>
    <xdr:to>
      <xdr:col>7</xdr:col>
      <xdr:colOff>430306</xdr:colOff>
      <xdr:row>46</xdr:row>
      <xdr:rowOff>71718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7332012" y="7449675"/>
          <a:ext cx="3919" cy="261093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427506</xdr:colOff>
      <xdr:row>46</xdr:row>
      <xdr:rowOff>91888</xdr:rowOff>
    </xdr:from>
    <xdr:to>
      <xdr:col>11</xdr:col>
      <xdr:colOff>2949772</xdr:colOff>
      <xdr:row>46</xdr:row>
      <xdr:rowOff>91888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7333131" y="7730938"/>
          <a:ext cx="5570266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2876552</xdr:colOff>
      <xdr:row>28</xdr:row>
      <xdr:rowOff>95252</xdr:rowOff>
    </xdr:from>
    <xdr:to>
      <xdr:col>11</xdr:col>
      <xdr:colOff>2958353</xdr:colOff>
      <xdr:row>46</xdr:row>
      <xdr:rowOff>98612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12830177" y="4162427"/>
          <a:ext cx="81801" cy="3575235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2876550</xdr:colOff>
      <xdr:row>28</xdr:row>
      <xdr:rowOff>103718</xdr:rowOff>
    </xdr:from>
    <xdr:to>
      <xdr:col>11</xdr:col>
      <xdr:colOff>3524250</xdr:colOff>
      <xdr:row>28</xdr:row>
      <xdr:rowOff>105833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830175" y="4170893"/>
          <a:ext cx="647700" cy="211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752475</xdr:colOff>
      <xdr:row>49</xdr:row>
      <xdr:rowOff>9525</xdr:rowOff>
    </xdr:from>
    <xdr:to>
      <xdr:col>7</xdr:col>
      <xdr:colOff>453390</xdr:colOff>
      <xdr:row>51</xdr:row>
      <xdr:rowOff>0</xdr:rowOff>
    </xdr:to>
    <xdr:cxnSp macro="">
      <xdr:nvCxnSpPr>
        <xdr:cNvPr id="19" name="Conector angula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896100" y="8277225"/>
          <a:ext cx="462915" cy="381000"/>
        </a:xfrm>
        <a:prstGeom prst="bentConnector3">
          <a:avLst>
            <a:gd name="adj1" fmla="val 50000"/>
          </a:avLst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220266</xdr:colOff>
      <xdr:row>50</xdr:row>
      <xdr:rowOff>176283</xdr:rowOff>
    </xdr:from>
    <xdr:to>
      <xdr:col>11</xdr:col>
      <xdr:colOff>3164541</xdr:colOff>
      <xdr:row>51</xdr:row>
      <xdr:rowOff>26894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25891" y="8644008"/>
          <a:ext cx="5992275" cy="41111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3095626</xdr:colOff>
      <xdr:row>27</xdr:row>
      <xdr:rowOff>123826</xdr:rowOff>
    </xdr:from>
    <xdr:to>
      <xdr:col>11</xdr:col>
      <xdr:colOff>3162300</xdr:colOff>
      <xdr:row>51</xdr:row>
      <xdr:rowOff>14171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 flipV="1">
          <a:off x="13049251" y="3990976"/>
          <a:ext cx="66674" cy="4681420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58</xdr:row>
      <xdr:rowOff>47625</xdr:rowOff>
    </xdr:from>
    <xdr:to>
      <xdr:col>9</xdr:col>
      <xdr:colOff>619125</xdr:colOff>
      <xdr:row>58</xdr:row>
      <xdr:rowOff>47625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048750" y="1006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59</xdr:row>
      <xdr:rowOff>47625</xdr:rowOff>
    </xdr:from>
    <xdr:to>
      <xdr:col>9</xdr:col>
      <xdr:colOff>619125</xdr:colOff>
      <xdr:row>59</xdr:row>
      <xdr:rowOff>47625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048750" y="10448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41</xdr:row>
      <xdr:rowOff>19050</xdr:rowOff>
    </xdr:from>
    <xdr:to>
      <xdr:col>8</xdr:col>
      <xdr:colOff>28575</xdr:colOff>
      <xdr:row>41</xdr:row>
      <xdr:rowOff>19050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924675" y="6667500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3200400</xdr:colOff>
      <xdr:row>39</xdr:row>
      <xdr:rowOff>105833</xdr:rowOff>
    </xdr:from>
    <xdr:to>
      <xdr:col>11</xdr:col>
      <xdr:colOff>3640667</xdr:colOff>
      <xdr:row>39</xdr:row>
      <xdr:rowOff>114301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3154025" y="6354233"/>
          <a:ext cx="440267" cy="8468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2800350</xdr:colOff>
      <xdr:row>38</xdr:row>
      <xdr:rowOff>105833</xdr:rowOff>
    </xdr:from>
    <xdr:to>
      <xdr:col>11</xdr:col>
      <xdr:colOff>3577167</xdr:colOff>
      <xdr:row>38</xdr:row>
      <xdr:rowOff>114301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12753975" y="6163733"/>
          <a:ext cx="776817" cy="84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3124200</xdr:colOff>
      <xdr:row>33</xdr:row>
      <xdr:rowOff>105507</xdr:rowOff>
    </xdr:from>
    <xdr:to>
      <xdr:col>11</xdr:col>
      <xdr:colOff>3587750</xdr:colOff>
      <xdr:row>33</xdr:row>
      <xdr:rowOff>105833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3077825" y="5163282"/>
          <a:ext cx="463550" cy="326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2778786</xdr:colOff>
      <xdr:row>25</xdr:row>
      <xdr:rowOff>123825</xdr:rowOff>
    </xdr:from>
    <xdr:to>
      <xdr:col>11</xdr:col>
      <xdr:colOff>3645561</xdr:colOff>
      <xdr:row>25</xdr:row>
      <xdr:rowOff>123825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2732411" y="3600450"/>
          <a:ext cx="8667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2771775</xdr:colOff>
      <xdr:row>19</xdr:row>
      <xdr:rowOff>74084</xdr:rowOff>
    </xdr:from>
    <xdr:to>
      <xdr:col>11</xdr:col>
      <xdr:colOff>3619500</xdr:colOff>
      <xdr:row>19</xdr:row>
      <xdr:rowOff>83609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2725400" y="2360084"/>
          <a:ext cx="84772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24</xdr:row>
      <xdr:rowOff>180975</xdr:rowOff>
    </xdr:from>
    <xdr:to>
      <xdr:col>8</xdr:col>
      <xdr:colOff>28575</xdr:colOff>
      <xdr:row>24</xdr:row>
      <xdr:rowOff>180975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924675" y="3457575"/>
          <a:ext cx="7715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3170767</xdr:colOff>
      <xdr:row>26</xdr:row>
      <xdr:rowOff>104775</xdr:rowOff>
    </xdr:from>
    <xdr:to>
      <xdr:col>11</xdr:col>
      <xdr:colOff>3587750</xdr:colOff>
      <xdr:row>26</xdr:row>
      <xdr:rowOff>105834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3124392" y="3781425"/>
          <a:ext cx="416983" cy="10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3094893</xdr:colOff>
      <xdr:row>27</xdr:row>
      <xdr:rowOff>117231</xdr:rowOff>
    </xdr:from>
    <xdr:to>
      <xdr:col>11</xdr:col>
      <xdr:colOff>3608917</xdr:colOff>
      <xdr:row>27</xdr:row>
      <xdr:rowOff>121047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3048518" y="3984381"/>
          <a:ext cx="514024" cy="3816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2792015</xdr:colOff>
      <xdr:row>31</xdr:row>
      <xdr:rowOff>116416</xdr:rowOff>
    </xdr:from>
    <xdr:to>
      <xdr:col>11</xdr:col>
      <xdr:colOff>3545416</xdr:colOff>
      <xdr:row>31</xdr:row>
      <xdr:rowOff>123826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12745640" y="4783666"/>
          <a:ext cx="753401" cy="74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3189817</xdr:colOff>
      <xdr:row>32</xdr:row>
      <xdr:rowOff>95250</xdr:rowOff>
    </xdr:from>
    <xdr:to>
      <xdr:col>11</xdr:col>
      <xdr:colOff>3598333</xdr:colOff>
      <xdr:row>32</xdr:row>
      <xdr:rowOff>104775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13143442" y="4962525"/>
          <a:ext cx="408516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2562225</xdr:colOff>
      <xdr:row>30</xdr:row>
      <xdr:rowOff>184546</xdr:rowOff>
    </xdr:from>
    <xdr:to>
      <xdr:col>11</xdr:col>
      <xdr:colOff>2797969</xdr:colOff>
      <xdr:row>30</xdr:row>
      <xdr:rowOff>190501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12515850" y="4651771"/>
          <a:ext cx="235744" cy="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17</xdr:row>
      <xdr:rowOff>15240</xdr:rowOff>
    </xdr:from>
    <xdr:to>
      <xdr:col>7</xdr:col>
      <xdr:colOff>320040</xdr:colOff>
      <xdr:row>18</xdr:row>
      <xdr:rowOff>139700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7223125" y="1901190"/>
          <a:ext cx="2540" cy="32448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637309</xdr:colOff>
      <xdr:row>47</xdr:row>
      <xdr:rowOff>13855</xdr:rowOff>
    </xdr:from>
    <xdr:to>
      <xdr:col>11</xdr:col>
      <xdr:colOff>1606631</xdr:colOff>
      <xdr:row>50</xdr:row>
      <xdr:rowOff>119270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55418</xdr:colOff>
      <xdr:row>47</xdr:row>
      <xdr:rowOff>83128</xdr:rowOff>
    </xdr:from>
    <xdr:to>
      <xdr:col>11</xdr:col>
      <xdr:colOff>1510145</xdr:colOff>
      <xdr:row>50</xdr:row>
      <xdr:rowOff>46383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485043" y="7960303"/>
          <a:ext cx="2978727" cy="553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>
              <a:solidFill>
                <a:schemeClr val="tx1">
                  <a:lumMod val="75000"/>
                  <a:lumOff val="25000"/>
                </a:schemeClr>
              </a:solidFill>
            </a:rPr>
            <a:t>PRODUCCIÓN</a:t>
          </a:r>
          <a:r>
            <a:rPr lang="es-PA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DE CARBÓN VEGETAL</a:t>
          </a:r>
          <a:endParaRPr lang="es-PA" sz="1400" b="1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es-PA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1.3 kt</a:t>
          </a:r>
          <a:endParaRPr lang="es-PA" sz="14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8</xdr:col>
      <xdr:colOff>657225</xdr:colOff>
      <xdr:row>49</xdr:row>
      <xdr:rowOff>15240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6905625" y="8267700"/>
          <a:ext cx="1419225" cy="15240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1606631</xdr:colOff>
      <xdr:row>48</xdr:row>
      <xdr:rowOff>152400</xdr:rowOff>
    </xdr:from>
    <xdr:to>
      <xdr:col>11</xdr:col>
      <xdr:colOff>3048000</xdr:colOff>
      <xdr:row>48</xdr:row>
      <xdr:rowOff>159328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stCxn id="37" idx="3"/>
        </xdr:cNvCxnSpPr>
      </xdr:nvCxnSpPr>
      <xdr:spPr>
        <a:xfrm flipV="1">
          <a:off x="11560256" y="8229600"/>
          <a:ext cx="1441369" cy="69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3040674</xdr:colOff>
      <xdr:row>34</xdr:row>
      <xdr:rowOff>116499</xdr:rowOff>
    </xdr:from>
    <xdr:to>
      <xdr:col>11</xdr:col>
      <xdr:colOff>3054626</xdr:colOff>
      <xdr:row>48</xdr:row>
      <xdr:rowOff>165653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 flipV="1">
          <a:off x="12994299" y="5374299"/>
          <a:ext cx="13952" cy="286855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3025287</xdr:colOff>
      <xdr:row>34</xdr:row>
      <xdr:rowOff>112836</xdr:rowOff>
    </xdr:from>
    <xdr:to>
      <xdr:col>11</xdr:col>
      <xdr:colOff>3587750</xdr:colOff>
      <xdr:row>34</xdr:row>
      <xdr:rowOff>127000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2978912" y="5370636"/>
          <a:ext cx="562463" cy="1416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3038475</xdr:colOff>
      <xdr:row>40</xdr:row>
      <xdr:rowOff>105833</xdr:rowOff>
    </xdr:from>
    <xdr:to>
      <xdr:col>11</xdr:col>
      <xdr:colOff>3566583</xdr:colOff>
      <xdr:row>40</xdr:row>
      <xdr:rowOff>133350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12992100" y="6554258"/>
          <a:ext cx="528108" cy="2751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16186</xdr:colOff>
      <xdr:row>16</xdr:row>
      <xdr:rowOff>73460</xdr:rowOff>
    </xdr:from>
    <xdr:to>
      <xdr:col>11</xdr:col>
      <xdr:colOff>2566147</xdr:colOff>
      <xdr:row>45</xdr:row>
      <xdr:rowOff>89647</xdr:rowOff>
    </xdr:to>
    <xdr:graphicFrame macro="">
      <xdr:nvGraphicFramePr>
        <xdr:cNvPr id="44" name="Gráfico 5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69273</xdr:colOff>
      <xdr:row>0</xdr:row>
      <xdr:rowOff>155865</xdr:rowOff>
    </xdr:from>
    <xdr:to>
      <xdr:col>11</xdr:col>
      <xdr:colOff>3758046</xdr:colOff>
      <xdr:row>8</xdr:row>
      <xdr:rowOff>32040</xdr:rowOff>
    </xdr:to>
    <xdr:pic>
      <xdr:nvPicPr>
        <xdr:cNvPr id="45" name="Imagen 2" descr="Logo firm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55865"/>
          <a:ext cx="7498773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0.21042</cdr:x>
      <cdr:y>0.71464</cdr:y>
    </cdr:from>
    <cdr:to>
      <cdr:x>0.96447</cdr:x>
      <cdr:y>0.78105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093497" y="3555933"/>
          <a:ext cx="3918720" cy="33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100" b="1"/>
            <a:t>Generación Total del año 2023: 14,532.9 GWh</a:t>
          </a:r>
        </a:p>
      </cdr:txBody>
    </cdr:sp>
  </cdr:relSizeAnchor>
  <cdr:relSizeAnchor xmlns:cdr="http://schemas.openxmlformats.org/drawingml/2006/chartDrawing">
    <cdr:from>
      <cdr:x>0.06218</cdr:x>
      <cdr:y>0.7821</cdr:y>
    </cdr:from>
    <cdr:to>
      <cdr:x>0.99413</cdr:x>
      <cdr:y>0.87252</cdr:y>
    </cdr:to>
    <cdr:sp macro="" textlink="">
      <cdr:nvSpPr>
        <cdr:cNvPr id="5" name="CuadroTexto 2"/>
        <cdr:cNvSpPr txBox="1"/>
      </cdr:nvSpPr>
      <cdr:spPr>
        <a:xfrm xmlns:a="http://schemas.openxmlformats.org/drawingml/2006/main">
          <a:off x="323135" y="3891640"/>
          <a:ext cx="4843225" cy="449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100"/>
            <a:t>* </a:t>
          </a:r>
          <a:r>
            <a:rPr lang="es-PA" sz="900"/>
            <a:t>Se refiere a la Generación Eléctrica del país;</a:t>
          </a:r>
          <a:r>
            <a:rPr lang="es-PA" sz="900" baseline="0"/>
            <a:t> incluye la generación del Sistema Interconectado Nacional, Sistemas Aislados, Autoproductores y Autoconsumidores</a:t>
          </a:r>
          <a:endParaRPr lang="es-PA" sz="900"/>
        </a:p>
      </cdr:txBody>
    </cdr:sp>
  </cdr:relSizeAnchor>
  <cdr:relSizeAnchor xmlns:cdr="http://schemas.openxmlformats.org/drawingml/2006/chartDrawing">
    <cdr:from>
      <cdr:x>0.46473</cdr:x>
      <cdr:y>0.0685</cdr:y>
    </cdr:from>
    <cdr:to>
      <cdr:x>0.59681</cdr:x>
      <cdr:y>0.12841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47402" y="397187"/>
          <a:ext cx="638735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A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vera/AppData/Local/Microsoft/Windows/INetCache/Content.Outlook/Q24DZZ2G/Matr&#237;z%20Energ&#233;tica%20Total%202023%2024052024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Energética 2023"/>
      <sheetName val="BEN2023"/>
      <sheetName val="Gen. Electrica por Fuente 2023"/>
      <sheetName val="Flujo de la Matríz 2022"/>
    </sheetNames>
    <sheetDataSet>
      <sheetData sheetId="0"/>
      <sheetData sheetId="1"/>
      <sheetData sheetId="2">
        <row r="11">
          <cell r="E11" t="str">
            <v>Hidroenergía</v>
          </cell>
          <cell r="F11">
            <v>6140.8</v>
          </cell>
        </row>
        <row r="12">
          <cell r="E12" t="str">
            <v>Eólico</v>
          </cell>
          <cell r="F12">
            <v>891.6</v>
          </cell>
        </row>
        <row r="13">
          <cell r="E13" t="str">
            <v xml:space="preserve">Solar </v>
          </cell>
          <cell r="F13">
            <v>866.82</v>
          </cell>
        </row>
        <row r="14">
          <cell r="E14" t="str">
            <v>Bagazo</v>
          </cell>
          <cell r="F14">
            <v>46.5</v>
          </cell>
        </row>
        <row r="15">
          <cell r="E15" t="str">
            <v>Bio Gas</v>
          </cell>
          <cell r="F15">
            <v>2.1</v>
          </cell>
        </row>
        <row r="16">
          <cell r="E16" t="str">
            <v>Fuel Oil</v>
          </cell>
          <cell r="F16">
            <v>1574.9</v>
          </cell>
        </row>
        <row r="17">
          <cell r="E17" t="str">
            <v>Diesel</v>
          </cell>
          <cell r="F17">
            <v>106.9</v>
          </cell>
        </row>
        <row r="18">
          <cell r="E18" t="str">
            <v>Carbón</v>
          </cell>
          <cell r="F18">
            <v>2119.6</v>
          </cell>
        </row>
        <row r="19">
          <cell r="E19" t="str">
            <v>Gas Natural</v>
          </cell>
          <cell r="F19">
            <v>2783.7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9:P68"/>
  <sheetViews>
    <sheetView showGridLines="0" tabSelected="1" topLeftCell="A16" zoomScale="55" zoomScaleNormal="55" workbookViewId="0">
      <selection activeCell="P53" sqref="P53"/>
    </sheetView>
  </sheetViews>
  <sheetFormatPr defaultColWidth="10.90625" defaultRowHeight="14.75" x14ac:dyDescent="0.75"/>
  <cols>
    <col min="2" max="2" width="44.7265625" customWidth="1"/>
    <col min="12" max="12" width="59.86328125" customWidth="1"/>
    <col min="13" max="13" width="20.7265625" customWidth="1"/>
    <col min="14" max="14" width="17.54296875" customWidth="1"/>
    <col min="15" max="15" width="5.7265625" customWidth="1"/>
  </cols>
  <sheetData>
    <row r="9" spans="3:15" ht="15.5" thickBot="1" x14ac:dyDescent="0.9"/>
    <row r="10" spans="3:15" ht="21" x14ac:dyDescent="1">
      <c r="C10" s="107" t="s">
        <v>0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3:15" ht="18.5" x14ac:dyDescent="0.9">
      <c r="C11" s="110" t="s">
        <v>1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</row>
    <row r="12" spans="3:15" x14ac:dyDescent="0.75">
      <c r="C12" s="113" t="s">
        <v>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</row>
    <row r="13" spans="3:15" ht="15.5" thickBot="1" x14ac:dyDescent="0.9"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</row>
    <row r="14" spans="3:15" ht="16.25" thickTop="1" thickBot="1" x14ac:dyDescent="0.9">
      <c r="C14" s="116" t="s">
        <v>3</v>
      </c>
      <c r="D14" s="117"/>
      <c r="E14" s="117"/>
      <c r="F14" s="117"/>
      <c r="G14" s="117"/>
      <c r="H14" s="5"/>
      <c r="I14" s="5"/>
      <c r="J14" s="5"/>
      <c r="K14" s="5"/>
      <c r="L14" s="5"/>
      <c r="M14" s="117" t="s">
        <v>4</v>
      </c>
      <c r="N14" s="118"/>
    </row>
    <row r="15" spans="3:15" x14ac:dyDescent="0.75">
      <c r="C15" s="119" t="s">
        <v>2</v>
      </c>
      <c r="D15" s="120"/>
      <c r="E15" s="120"/>
      <c r="F15" s="120"/>
      <c r="G15" s="120"/>
      <c r="H15" s="3"/>
      <c r="I15" s="3"/>
      <c r="J15" s="3"/>
      <c r="K15" s="3"/>
      <c r="L15" s="3"/>
      <c r="M15" s="120" t="s">
        <v>2</v>
      </c>
      <c r="N15" s="121"/>
      <c r="O15" s="6"/>
    </row>
    <row r="16" spans="3:15" ht="15.5" thickBot="1" x14ac:dyDescent="0.9">
      <c r="C16" s="2"/>
      <c r="D16" s="3"/>
      <c r="E16" s="3"/>
      <c r="F16" s="3"/>
      <c r="G16" s="3"/>
      <c r="H16" s="7">
        <v>0.85715177372924467</v>
      </c>
      <c r="I16" s="3"/>
      <c r="J16" s="3"/>
      <c r="K16" s="3"/>
      <c r="L16" s="3"/>
      <c r="M16" s="3"/>
      <c r="N16" s="4"/>
    </row>
    <row r="17" spans="3:15" x14ac:dyDescent="0.75">
      <c r="C17" s="101" t="s">
        <v>5</v>
      </c>
      <c r="D17" s="102"/>
      <c r="E17" s="103"/>
      <c r="F17" s="79">
        <v>21407.143363978244</v>
      </c>
      <c r="G17" s="80">
        <v>0.57153771991932256</v>
      </c>
      <c r="H17" s="3"/>
      <c r="I17" s="9"/>
      <c r="J17" s="3"/>
      <c r="K17" s="3"/>
      <c r="L17" s="10"/>
      <c r="M17" s="3"/>
      <c r="N17" s="4"/>
      <c r="O17" s="11"/>
    </row>
    <row r="18" spans="3:15" ht="15.5" thickBot="1" x14ac:dyDescent="0.9">
      <c r="C18" s="104"/>
      <c r="D18" s="105"/>
      <c r="E18" s="106"/>
      <c r="F18" s="81"/>
      <c r="G18" s="82"/>
      <c r="H18" s="7">
        <v>0.12059870871528677</v>
      </c>
      <c r="I18" s="3"/>
      <c r="J18" s="3"/>
      <c r="K18" s="3"/>
      <c r="L18" s="13"/>
      <c r="M18" s="3"/>
      <c r="N18" s="14" t="s">
        <v>6</v>
      </c>
      <c r="O18" s="11"/>
    </row>
    <row r="19" spans="3:15" ht="15.5" thickBot="1" x14ac:dyDescent="0.9">
      <c r="C19" s="2"/>
      <c r="D19" s="3"/>
      <c r="E19" s="3"/>
      <c r="F19" s="15"/>
      <c r="G19" s="3"/>
      <c r="H19" s="3"/>
      <c r="I19" s="3"/>
      <c r="J19" s="3"/>
      <c r="K19" s="3"/>
      <c r="L19" s="13"/>
      <c r="M19" s="3"/>
      <c r="N19" s="4"/>
    </row>
    <row r="20" spans="3:15" ht="15.5" thickBot="1" x14ac:dyDescent="0.9">
      <c r="C20" s="2"/>
      <c r="D20" s="3"/>
      <c r="E20" s="3"/>
      <c r="F20" s="15"/>
      <c r="G20" s="17" t="s">
        <v>7</v>
      </c>
      <c r="H20" s="18">
        <v>2.2249517555468615E-2</v>
      </c>
      <c r="I20" s="3"/>
      <c r="J20" s="3"/>
      <c r="K20" s="3"/>
      <c r="L20" s="19">
        <v>6.1752219220378227E-3</v>
      </c>
      <c r="M20" s="20"/>
      <c r="N20" s="21"/>
      <c r="O20" s="22"/>
    </row>
    <row r="21" spans="3:15" x14ac:dyDescent="0.75">
      <c r="C21" s="101" t="s">
        <v>8</v>
      </c>
      <c r="D21" s="102"/>
      <c r="E21" s="103"/>
      <c r="F21" s="83">
        <v>3718.7859101370004</v>
      </c>
      <c r="G21" s="80">
        <v>9.9285849765656006E-2</v>
      </c>
      <c r="H21" s="3"/>
      <c r="I21" s="9"/>
      <c r="J21" s="3"/>
      <c r="K21" s="3"/>
      <c r="L21" s="19">
        <v>0.73037914666114412</v>
      </c>
      <c r="M21" s="23" t="s">
        <v>9</v>
      </c>
      <c r="N21" s="24">
        <v>13453</v>
      </c>
      <c r="O21" s="25"/>
    </row>
    <row r="22" spans="3:15" ht="15.5" thickBot="1" x14ac:dyDescent="0.9">
      <c r="C22" s="104"/>
      <c r="D22" s="105"/>
      <c r="E22" s="106"/>
      <c r="F22" s="84"/>
      <c r="G22" s="82"/>
      <c r="H22" s="3"/>
      <c r="I22" s="3"/>
      <c r="J22" s="3"/>
      <c r="K22" s="3"/>
      <c r="L22" s="19"/>
      <c r="M22" s="23"/>
      <c r="N22" s="26">
        <v>0.47426998099817741</v>
      </c>
      <c r="O22" s="22"/>
    </row>
    <row r="23" spans="3:15" ht="15.5" thickBot="1" x14ac:dyDescent="0.9">
      <c r="C23" s="2"/>
      <c r="D23" s="3"/>
      <c r="E23" s="3"/>
      <c r="F23" s="15"/>
      <c r="G23" s="27"/>
      <c r="H23" s="3"/>
      <c r="I23" s="3"/>
      <c r="J23" s="3"/>
      <c r="K23" s="28"/>
      <c r="L23" s="19"/>
      <c r="M23" s="29"/>
      <c r="N23" s="30"/>
      <c r="O23" s="31"/>
    </row>
    <row r="24" spans="3:15" ht="15.5" thickBot="1" x14ac:dyDescent="0.9">
      <c r="C24" s="2"/>
      <c r="D24" s="3"/>
      <c r="E24" s="3"/>
      <c r="F24" s="15"/>
      <c r="G24" s="27"/>
      <c r="H24" s="3"/>
      <c r="I24" s="3"/>
      <c r="J24" s="3"/>
      <c r="K24" s="28"/>
      <c r="L24" s="19"/>
      <c r="M24" s="3"/>
      <c r="N24" s="4"/>
      <c r="O24" s="31"/>
    </row>
    <row r="25" spans="3:15" ht="15.5" thickBot="1" x14ac:dyDescent="0.9">
      <c r="C25" s="101" t="s">
        <v>10</v>
      </c>
      <c r="D25" s="102"/>
      <c r="E25" s="103"/>
      <c r="F25" s="83">
        <v>5290.1960703563</v>
      </c>
      <c r="G25" s="80">
        <v>0.14124007806970243</v>
      </c>
      <c r="H25" s="3"/>
      <c r="I25" s="3"/>
      <c r="J25" s="3"/>
      <c r="K25" s="28"/>
      <c r="L25" s="19"/>
      <c r="M25" s="3"/>
      <c r="N25" s="4"/>
      <c r="O25" s="31"/>
    </row>
    <row r="26" spans="3:15" ht="15.5" thickBot="1" x14ac:dyDescent="0.9">
      <c r="C26" s="104"/>
      <c r="D26" s="105"/>
      <c r="E26" s="106"/>
      <c r="F26" s="84"/>
      <c r="G26" s="82"/>
      <c r="H26" s="3"/>
      <c r="I26" s="3"/>
      <c r="J26" s="3"/>
      <c r="K26" s="28"/>
      <c r="L26" s="19">
        <v>7.1425125434195297E-2</v>
      </c>
      <c r="M26" s="32"/>
      <c r="N26" s="33"/>
      <c r="O26" s="34"/>
    </row>
    <row r="27" spans="3:15" x14ac:dyDescent="0.75">
      <c r="C27" s="2"/>
      <c r="D27" s="3"/>
      <c r="E27" s="3"/>
      <c r="F27" s="15"/>
      <c r="G27" s="27"/>
      <c r="H27" s="3"/>
      <c r="I27" s="3"/>
      <c r="J27" s="3"/>
      <c r="K27" s="28"/>
      <c r="L27" s="19">
        <v>0.2029690829522974</v>
      </c>
      <c r="M27" s="35" t="s">
        <v>11</v>
      </c>
      <c r="N27" s="36">
        <v>4856.3</v>
      </c>
      <c r="O27" s="25"/>
    </row>
    <row r="28" spans="3:15" ht="15.5" thickBot="1" x14ac:dyDescent="0.9">
      <c r="C28" s="2"/>
      <c r="D28" s="3"/>
      <c r="E28" s="3"/>
      <c r="F28" s="15"/>
      <c r="G28" s="27"/>
      <c r="H28" s="3"/>
      <c r="I28" s="3"/>
      <c r="J28" s="3"/>
      <c r="K28" s="3"/>
      <c r="L28" s="19">
        <v>0.31405631836164766</v>
      </c>
      <c r="M28" s="37"/>
      <c r="N28" s="38">
        <v>0.17120324899438408</v>
      </c>
    </row>
    <row r="29" spans="3:15" ht="15.5" thickBot="1" x14ac:dyDescent="0.9">
      <c r="C29" s="93" t="s">
        <v>12</v>
      </c>
      <c r="D29" s="94"/>
      <c r="E29" s="95"/>
      <c r="F29" s="85">
        <v>3804.8408526154317</v>
      </c>
      <c r="G29" s="86">
        <v>0.10158338404081167</v>
      </c>
      <c r="H29" s="3"/>
      <c r="I29" s="9"/>
      <c r="J29" s="3"/>
      <c r="K29" s="3"/>
      <c r="L29" s="19">
        <v>1</v>
      </c>
      <c r="M29" s="40"/>
      <c r="N29" s="41"/>
    </row>
    <row r="30" spans="3:15" ht="15.5" thickBot="1" x14ac:dyDescent="0.9">
      <c r="C30" s="96"/>
      <c r="D30" s="97"/>
      <c r="E30" s="98"/>
      <c r="F30" s="87"/>
      <c r="G30" s="88"/>
      <c r="H30" s="3"/>
      <c r="I30" s="3"/>
      <c r="J30" s="3"/>
      <c r="K30" s="3"/>
      <c r="L30" s="19"/>
      <c r="M30" s="3"/>
      <c r="N30" s="4"/>
    </row>
    <row r="31" spans="3:15" ht="15.5" thickBot="1" x14ac:dyDescent="0.9">
      <c r="C31" s="2"/>
      <c r="D31" s="3"/>
      <c r="E31" s="3"/>
      <c r="F31" s="15"/>
      <c r="G31" s="27"/>
      <c r="H31" s="3"/>
      <c r="I31" s="3"/>
      <c r="J31" s="3"/>
      <c r="K31" s="3"/>
      <c r="L31" s="19"/>
      <c r="M31" s="3"/>
      <c r="N31" s="4"/>
    </row>
    <row r="32" spans="3:15" ht="15.5" thickBot="1" x14ac:dyDescent="0.9">
      <c r="C32" s="2"/>
      <c r="D32" s="3"/>
      <c r="E32" s="3"/>
      <c r="F32" s="15"/>
      <c r="G32" s="27"/>
      <c r="H32" s="3"/>
      <c r="I32" s="3"/>
      <c r="J32" s="3"/>
      <c r="K32" s="3"/>
      <c r="L32" s="42">
        <v>0.27339830181397146</v>
      </c>
      <c r="M32" s="43"/>
      <c r="N32" s="44"/>
      <c r="O32" s="22"/>
    </row>
    <row r="33" spans="3:15" x14ac:dyDescent="0.75">
      <c r="C33" s="93" t="s">
        <v>13</v>
      </c>
      <c r="D33" s="94"/>
      <c r="E33" s="95"/>
      <c r="F33" s="85">
        <v>552.46327056355995</v>
      </c>
      <c r="G33" s="86">
        <v>1.4749917475135274E-2</v>
      </c>
      <c r="H33" s="3"/>
      <c r="I33" s="9"/>
      <c r="J33" s="3"/>
      <c r="K33" s="3"/>
      <c r="L33" s="19">
        <v>6.576344343864278E-2</v>
      </c>
      <c r="M33" s="45" t="s">
        <v>14</v>
      </c>
      <c r="N33" s="46">
        <v>4656.5</v>
      </c>
      <c r="O33" s="16"/>
    </row>
    <row r="34" spans="3:15" ht="15.5" thickBot="1" x14ac:dyDescent="0.9">
      <c r="C34" s="96"/>
      <c r="D34" s="97"/>
      <c r="E34" s="98"/>
      <c r="F34" s="87"/>
      <c r="G34" s="88"/>
      <c r="H34" s="3"/>
      <c r="I34" s="3"/>
      <c r="J34" s="3"/>
      <c r="K34" s="3"/>
      <c r="L34" s="19">
        <v>0.6859436816383524</v>
      </c>
      <c r="M34" s="47"/>
      <c r="N34" s="48">
        <v>0.16415953070081121</v>
      </c>
    </row>
    <row r="35" spans="3:15" ht="15.5" thickBot="1" x14ac:dyDescent="0.9">
      <c r="C35" s="2"/>
      <c r="D35" s="3"/>
      <c r="E35" s="3"/>
      <c r="F35" s="15"/>
      <c r="G35" s="27"/>
      <c r="H35" s="3"/>
      <c r="I35" s="3"/>
      <c r="J35" s="3"/>
      <c r="K35" s="3"/>
      <c r="L35" s="42">
        <v>0.60606060606060608</v>
      </c>
      <c r="M35" s="49"/>
      <c r="N35" s="50"/>
    </row>
    <row r="36" spans="3:15" ht="15.5" thickBot="1" x14ac:dyDescent="0.9">
      <c r="C36" s="2"/>
      <c r="D36" s="3"/>
      <c r="E36" s="3"/>
      <c r="F36" s="15"/>
      <c r="G36" s="27"/>
      <c r="H36" s="3"/>
      <c r="I36" s="3"/>
      <c r="J36" s="3"/>
      <c r="K36" s="3"/>
      <c r="L36" s="19"/>
      <c r="M36" s="3"/>
      <c r="N36" s="4"/>
      <c r="O36" s="31"/>
    </row>
    <row r="37" spans="3:15" ht="15.5" thickBot="1" x14ac:dyDescent="0.9">
      <c r="C37" s="93" t="s">
        <v>15</v>
      </c>
      <c r="D37" s="94"/>
      <c r="E37" s="95"/>
      <c r="F37" s="85">
        <v>537.0790142312519</v>
      </c>
      <c r="G37" s="86">
        <v>1.4339181552208858E-2</v>
      </c>
      <c r="H37" s="3"/>
      <c r="I37" s="9"/>
      <c r="J37" s="3"/>
      <c r="K37" s="3"/>
      <c r="L37" s="19"/>
      <c r="M37" s="3"/>
      <c r="N37" s="4"/>
      <c r="O37" s="31"/>
    </row>
    <row r="38" spans="3:15" ht="15.5" thickBot="1" x14ac:dyDescent="0.9">
      <c r="C38" s="96"/>
      <c r="D38" s="97"/>
      <c r="E38" s="98"/>
      <c r="F38" s="87"/>
      <c r="G38" s="88"/>
      <c r="H38" s="3"/>
      <c r="I38" s="3"/>
      <c r="J38" s="3"/>
      <c r="K38" s="3"/>
      <c r="L38" s="19"/>
      <c r="M38" s="51" t="s">
        <v>16</v>
      </c>
      <c r="N38" s="52"/>
      <c r="O38" s="22"/>
    </row>
    <row r="39" spans="3:15" x14ac:dyDescent="0.75">
      <c r="C39" s="2"/>
      <c r="D39" s="3"/>
      <c r="E39" s="3"/>
      <c r="F39" s="15"/>
      <c r="G39" s="27"/>
      <c r="H39" s="3"/>
      <c r="I39" s="3"/>
      <c r="J39" s="3"/>
      <c r="K39" s="3"/>
      <c r="L39" s="19">
        <v>0.47193409880355069</v>
      </c>
      <c r="M39" s="53" t="s">
        <v>17</v>
      </c>
      <c r="N39" s="54">
        <v>3931.8</v>
      </c>
      <c r="O39" s="16"/>
    </row>
    <row r="40" spans="3:15" ht="15.5" thickBot="1" x14ac:dyDescent="0.9">
      <c r="C40" s="2"/>
      <c r="D40" s="3"/>
      <c r="E40" s="3"/>
      <c r="F40" s="15"/>
      <c r="G40" s="27"/>
      <c r="H40" s="3"/>
      <c r="I40" s="3"/>
      <c r="J40" s="3"/>
      <c r="K40" s="3"/>
      <c r="L40" s="19">
        <v>8.8832694791570171E-4</v>
      </c>
      <c r="M40" s="53"/>
      <c r="N40" s="55">
        <v>0.13861106900235146</v>
      </c>
    </row>
    <row r="41" spans="3:15" ht="15.5" thickBot="1" x14ac:dyDescent="0.9">
      <c r="C41" s="93" t="s">
        <v>18</v>
      </c>
      <c r="D41" s="94"/>
      <c r="E41" s="95"/>
      <c r="F41" s="89">
        <v>1.6455981015000001</v>
      </c>
      <c r="G41" s="86">
        <v>4.3934931945076303E-5</v>
      </c>
      <c r="H41" s="3"/>
      <c r="I41" s="3"/>
      <c r="J41" s="3"/>
      <c r="K41" s="3"/>
      <c r="L41" s="19">
        <v>0.39393939393939398</v>
      </c>
      <c r="M41" s="56"/>
      <c r="N41" s="57"/>
    </row>
    <row r="42" spans="3:15" ht="15.5" thickBot="1" x14ac:dyDescent="0.9">
      <c r="C42" s="96"/>
      <c r="D42" s="97"/>
      <c r="E42" s="98"/>
      <c r="F42" s="90"/>
      <c r="G42" s="88"/>
      <c r="H42" s="3"/>
      <c r="I42" s="3"/>
      <c r="J42" s="3"/>
      <c r="K42" s="3"/>
      <c r="L42" s="19"/>
      <c r="M42" s="3"/>
      <c r="N42" s="4"/>
    </row>
    <row r="43" spans="3:15" ht="15.5" thickBot="1" x14ac:dyDescent="0.9">
      <c r="C43" s="2"/>
      <c r="D43" s="3"/>
      <c r="E43" s="3"/>
      <c r="F43" s="15"/>
      <c r="G43" s="27"/>
      <c r="H43" s="3"/>
      <c r="I43" s="3"/>
      <c r="J43" s="3"/>
      <c r="K43" s="3"/>
      <c r="L43" s="58"/>
      <c r="M43" s="3"/>
      <c r="N43" s="4"/>
    </row>
    <row r="44" spans="3:15" ht="15.5" thickBot="1" x14ac:dyDescent="0.9">
      <c r="C44" s="2"/>
      <c r="D44" s="3"/>
      <c r="E44" s="3"/>
      <c r="F44" s="15"/>
      <c r="G44" s="27"/>
      <c r="H44" s="3"/>
      <c r="I44" s="3"/>
      <c r="J44" s="3"/>
      <c r="K44" s="3"/>
      <c r="L44" s="58"/>
      <c r="M44" s="59" t="s">
        <v>19</v>
      </c>
      <c r="N44" s="60"/>
      <c r="O44" s="16"/>
    </row>
    <row r="45" spans="3:15" x14ac:dyDescent="0.75">
      <c r="C45" s="93" t="s">
        <v>20</v>
      </c>
      <c r="D45" s="94"/>
      <c r="E45" s="95"/>
      <c r="F45" s="85">
        <v>691.07046641827981</v>
      </c>
      <c r="G45" s="86">
        <v>1.8450515884567129E-2</v>
      </c>
      <c r="H45" s="7">
        <v>0.59869241989583233</v>
      </c>
      <c r="I45" s="9"/>
      <c r="J45" s="3"/>
      <c r="K45" s="3"/>
      <c r="L45" s="19">
        <v>0.17706725202624465</v>
      </c>
      <c r="M45" s="61"/>
      <c r="N45" s="62">
        <v>1468.1</v>
      </c>
    </row>
    <row r="46" spans="3:15" ht="15.5" thickBot="1" x14ac:dyDescent="0.9">
      <c r="C46" s="96"/>
      <c r="D46" s="97"/>
      <c r="E46" s="98"/>
      <c r="F46" s="87"/>
      <c r="G46" s="88"/>
      <c r="H46" s="27"/>
      <c r="I46" s="3"/>
      <c r="J46" s="3"/>
      <c r="K46" s="3"/>
      <c r="L46" s="19">
        <v>0</v>
      </c>
      <c r="M46" s="63"/>
      <c r="N46" s="64">
        <v>5.1756170304275942E-2</v>
      </c>
    </row>
    <row r="47" spans="3:15" ht="19.149999999999999" customHeight="1" thickBot="1" x14ac:dyDescent="0.9">
      <c r="C47" s="2"/>
      <c r="D47" s="3"/>
      <c r="E47" s="3"/>
      <c r="F47" s="15"/>
      <c r="G47" s="27"/>
      <c r="H47" s="7">
        <v>0.40130758010416762</v>
      </c>
      <c r="I47" s="3"/>
      <c r="J47" s="3"/>
      <c r="K47" s="3"/>
      <c r="L47" s="13"/>
      <c r="M47" s="65"/>
      <c r="N47" s="66"/>
      <c r="O47" s="67"/>
    </row>
    <row r="48" spans="3:15" ht="15.5" thickBot="1" x14ac:dyDescent="0.9">
      <c r="C48" s="2"/>
      <c r="D48" s="3"/>
      <c r="E48" s="3"/>
      <c r="F48" s="15"/>
      <c r="G48" s="27"/>
      <c r="H48" s="3"/>
      <c r="I48" s="3"/>
      <c r="J48" s="3"/>
      <c r="K48" s="3"/>
      <c r="L48" s="3"/>
      <c r="M48" s="3"/>
      <c r="N48" s="4"/>
      <c r="O48" s="12"/>
    </row>
    <row r="49" spans="3:16" x14ac:dyDescent="0.75">
      <c r="C49" s="93" t="s">
        <v>21</v>
      </c>
      <c r="D49" s="94"/>
      <c r="E49" s="95"/>
      <c r="F49" s="85">
        <v>1452.1220001046627</v>
      </c>
      <c r="G49" s="86">
        <v>3.8769418360650947E-2</v>
      </c>
      <c r="H49" s="7">
        <v>7.3638121672441681E-3</v>
      </c>
      <c r="I49" s="9"/>
      <c r="J49" s="3"/>
      <c r="K49" s="3"/>
      <c r="L49" s="3"/>
      <c r="M49" s="3"/>
      <c r="N49" s="4"/>
      <c r="O49" s="25"/>
    </row>
    <row r="50" spans="3:16" ht="15.5" thickBot="1" x14ac:dyDescent="0.9">
      <c r="C50" s="96"/>
      <c r="D50" s="97"/>
      <c r="E50" s="98"/>
      <c r="F50" s="87"/>
      <c r="G50" s="88"/>
      <c r="H50" s="7"/>
      <c r="I50" s="3"/>
      <c r="J50" s="3"/>
      <c r="K50" s="3"/>
      <c r="L50" s="3"/>
      <c r="M50" s="3"/>
      <c r="N50" s="4"/>
      <c r="O50" s="8"/>
    </row>
    <row r="51" spans="3:16" x14ac:dyDescent="0.75">
      <c r="C51" s="2"/>
      <c r="D51" s="3"/>
      <c r="E51" s="3"/>
      <c r="F51" s="3"/>
      <c r="G51" s="3"/>
      <c r="H51" s="7">
        <v>0.99263618783275576</v>
      </c>
      <c r="I51" s="3"/>
      <c r="J51" s="3"/>
      <c r="K51" s="3"/>
      <c r="L51" s="3"/>
      <c r="M51" s="3"/>
      <c r="N51" s="4"/>
      <c r="O51" s="12"/>
    </row>
    <row r="52" spans="3:16" x14ac:dyDescent="0.75">
      <c r="C52" s="2"/>
      <c r="D52" s="3"/>
      <c r="E52" s="3"/>
      <c r="F52" s="15"/>
      <c r="G52" s="3"/>
      <c r="H52" s="3"/>
      <c r="I52" s="3"/>
      <c r="J52" s="3"/>
      <c r="K52" s="3"/>
      <c r="L52" s="3"/>
      <c r="M52" s="3"/>
      <c r="N52" s="4"/>
      <c r="O52" s="25"/>
    </row>
    <row r="53" spans="3:16" x14ac:dyDescent="0.75">
      <c r="C53" s="68" t="s">
        <v>22</v>
      </c>
      <c r="D53" s="58"/>
      <c r="E53" s="3"/>
      <c r="F53" s="69">
        <v>37455.346546506233</v>
      </c>
      <c r="G53" s="70">
        <v>1</v>
      </c>
      <c r="H53" s="3"/>
      <c r="I53" s="71"/>
      <c r="J53" s="9"/>
      <c r="K53" s="3"/>
      <c r="L53" s="3"/>
      <c r="M53" s="58" t="s">
        <v>23</v>
      </c>
      <c r="N53" s="72">
        <v>28365.699999999997</v>
      </c>
      <c r="O53" s="39"/>
      <c r="P53">
        <f>N53/F53*100</f>
        <v>75.732045262963666</v>
      </c>
    </row>
    <row r="54" spans="3:16" ht="15.5" thickBot="1" x14ac:dyDescent="0.9">
      <c r="C54" s="2"/>
      <c r="D54" s="3"/>
      <c r="E54" s="3"/>
      <c r="F54" s="3"/>
      <c r="G54" s="3"/>
      <c r="H54" s="3"/>
      <c r="I54" s="3"/>
      <c r="J54" s="9"/>
      <c r="K54" s="3"/>
      <c r="L54" s="3"/>
      <c r="M54" s="58" t="s">
        <v>24</v>
      </c>
      <c r="N54" s="73">
        <v>1</v>
      </c>
      <c r="O54" s="6"/>
    </row>
    <row r="55" spans="3:16" ht="15.5" thickBot="1" x14ac:dyDescent="0.9">
      <c r="C55" s="99" t="s">
        <v>25</v>
      </c>
      <c r="D55" s="100"/>
      <c r="E55" s="3"/>
      <c r="F55" s="91" t="s">
        <v>26</v>
      </c>
      <c r="G55" s="92"/>
      <c r="H55" s="3"/>
      <c r="I55" s="3"/>
      <c r="J55" s="9"/>
      <c r="K55" s="3"/>
      <c r="L55" s="3"/>
      <c r="M55" s="9"/>
      <c r="N55" s="4"/>
      <c r="O55" s="22"/>
    </row>
    <row r="56" spans="3:16" ht="15.5" thickBot="1" x14ac:dyDescent="0.9">
      <c r="C56" s="74"/>
      <c r="D56" s="75"/>
      <c r="E56" s="75"/>
      <c r="F56" s="75"/>
      <c r="G56" s="75"/>
      <c r="H56" s="75"/>
      <c r="I56" s="75"/>
      <c r="J56" s="76"/>
      <c r="K56" s="75"/>
      <c r="L56" s="76"/>
      <c r="M56" s="76"/>
      <c r="N56" s="77"/>
      <c r="O56" s="16"/>
    </row>
    <row r="57" spans="3:16" x14ac:dyDescent="0.75">
      <c r="J57" s="1"/>
      <c r="L57" s="1"/>
      <c r="M57" s="1"/>
    </row>
    <row r="58" spans="3:16" x14ac:dyDescent="0.75">
      <c r="J58" s="78"/>
      <c r="L58" s="1"/>
      <c r="M58" s="1"/>
      <c r="O58" s="39"/>
    </row>
    <row r="59" spans="3:16" x14ac:dyDescent="0.75">
      <c r="F59" s="1"/>
      <c r="G59" s="1"/>
      <c r="H59" s="1"/>
      <c r="J59" s="1"/>
      <c r="L59" s="1"/>
      <c r="M59" s="1"/>
    </row>
    <row r="60" spans="3:16" x14ac:dyDescent="0.75">
      <c r="F60" s="1"/>
      <c r="G60" s="1"/>
      <c r="H60" s="1"/>
      <c r="J60" s="1"/>
      <c r="M60" s="1"/>
    </row>
    <row r="61" spans="3:16" x14ac:dyDescent="0.75">
      <c r="F61" s="1"/>
      <c r="G61" s="1"/>
      <c r="H61" s="1"/>
      <c r="J61" s="1"/>
      <c r="M61" s="1"/>
    </row>
    <row r="62" spans="3:16" x14ac:dyDescent="0.75">
      <c r="F62" s="1"/>
      <c r="G62" s="1"/>
    </row>
    <row r="63" spans="3:16" x14ac:dyDescent="0.75">
      <c r="F63" s="1"/>
      <c r="G63" s="1"/>
    </row>
    <row r="64" spans="3:16" x14ac:dyDescent="0.75">
      <c r="F64" s="1"/>
      <c r="G64" s="1"/>
    </row>
    <row r="65" spans="6:7" x14ac:dyDescent="0.75">
      <c r="F65" s="1"/>
      <c r="G65" s="1"/>
    </row>
    <row r="66" spans="6:7" x14ac:dyDescent="0.75">
      <c r="F66" s="1"/>
    </row>
    <row r="67" spans="6:7" x14ac:dyDescent="0.75">
      <c r="F67" s="1"/>
    </row>
    <row r="68" spans="6:7" x14ac:dyDescent="0.75">
      <c r="F68" s="1"/>
    </row>
  </sheetData>
  <mergeCells count="17">
    <mergeCell ref="C25:E26"/>
    <mergeCell ref="C29:E30"/>
    <mergeCell ref="C17:E18"/>
    <mergeCell ref="C21:E22"/>
    <mergeCell ref="C10:N10"/>
    <mergeCell ref="C11:N11"/>
    <mergeCell ref="C12:N12"/>
    <mergeCell ref="C14:G14"/>
    <mergeCell ref="M14:N14"/>
    <mergeCell ref="C15:G15"/>
    <mergeCell ref="M15:N15"/>
    <mergeCell ref="C49:E50"/>
    <mergeCell ref="C55:D55"/>
    <mergeCell ref="C41:E42"/>
    <mergeCell ref="C45:E46"/>
    <mergeCell ref="C33:E34"/>
    <mergeCell ref="C37:E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Matriz Energética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Rivera</dc:creator>
  <cp:lastModifiedBy>Dra. Guadalupe Gonzalez</cp:lastModifiedBy>
  <dcterms:created xsi:type="dcterms:W3CDTF">2024-06-07T20:38:45Z</dcterms:created>
  <dcterms:modified xsi:type="dcterms:W3CDTF">2024-06-13T14:19:50Z</dcterms:modified>
</cp:coreProperties>
</file>